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Jefatura del Control de Obra en Proceso y Acceso a la Información\2022\Página de TransparenciaTesorería\2° Trimestre\Información Contable\"/>
    </mc:Choice>
  </mc:AlternateContent>
  <bookViews>
    <workbookView xWindow="-105" yWindow="-105" windowWidth="19425" windowHeight="10305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10" i="1"/>
  <c r="F9" i="1"/>
  <c r="F8" i="1"/>
  <c r="F7" i="1"/>
  <c r="F6" i="1"/>
  <c r="F5" i="1"/>
  <c r="F4" i="1" l="1"/>
  <c r="F21" i="1"/>
  <c r="F20" i="1"/>
  <c r="F19" i="1"/>
  <c r="F18" i="1"/>
  <c r="F17" i="1"/>
  <c r="F16" i="1"/>
  <c r="F15" i="1"/>
  <c r="F14" i="1"/>
  <c r="F13" i="1"/>
  <c r="E4" i="1"/>
  <c r="E3" i="1" l="1"/>
  <c r="F3" i="1"/>
  <c r="F12" i="1"/>
  <c r="E12" i="1"/>
  <c r="D12" i="1"/>
  <c r="C12" i="1"/>
  <c r="B12" i="1"/>
  <c r="D4" i="1"/>
  <c r="C4" i="1"/>
  <c r="C3" i="1" s="1"/>
  <c r="B4" i="1"/>
  <c r="D3" i="1" l="1"/>
  <c r="B3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<sst xmlns="http://schemas.openxmlformats.org/spreadsheetml/2006/main" count="27" uniqueCount="27">
  <si>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</si>
  <si>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</si>
  <si>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</si>
  <si>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</si>
  <si>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</si>
  <si>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</si>
  <si>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</si>
  <si>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</si>
  <si>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</si>
  <si>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</si>
  <si>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</si>
  <si>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</si>
  <si>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</si>
  <si>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</si>
  <si>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</si>
  <si>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</si>
  <si>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</si>
  <si>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</si>
  <si>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</si>
  <si>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</si>
  <si>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</si>
  <si>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</si>
  <si>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</si>
  <si>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</si>
  <si>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</si>
  <si>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</si>
  <si>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Municipio de León
Estado Analítico del Activo
Del 01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</si>
</sst>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165" fontId="2" fillId="0" borderId="4" xfId="16" applyNumberFormat="1" applyFont="1" applyFill="1" applyBorder="1" applyAlignment="1" applyProtection="1">
      <alignment vertical="top" wrapText="1"/>
      <protection locked="0"/>
    </xf>
    <xf numFmtId="165" fontId="3" fillId="0" borderId="4" xfId="16" applyNumberFormat="1" applyFont="1" applyFill="1" applyBorder="1" applyAlignment="1" applyProtection="1">
      <alignment vertical="top" wrapText="1"/>
      <protection locked="0"/>
    </xf>
    <xf numFmtId="165" fontId="3" fillId="0" borderId="4" xfId="16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31</xdr:row>
      <xdr:rowOff>0</xdr:rowOff>
    </xdr:from>
    <xdr:to>
      <xdr:col>5</xdr:col>
      <xdr:colOff>523874</xdr:colOff>
      <xdr:row>36</xdr:row>
      <xdr:rowOff>114301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57A3D16-8506-41C8-A372-2B05480DB9DA}"/>
            </a:ext>
          </a:extLst>
        </xdr:cNvPr>
        <xdr:cNvSpPr txBox="1"/>
      </xdr:nvSpPr>
      <xdr:spPr>
        <a:xfrm>
          <a:off x="1885950" y="4733925"/>
          <a:ext cx="7162799" cy="828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</a:t>
          </a:r>
          <a:r>
            <a:rPr lang="es-MX" sz="1100" baseline="0"/>
            <a:t>                             </a:t>
          </a:r>
          <a:r>
            <a:rPr lang="es-MX" sz="1100"/>
            <a:t>________________________________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             PRESIDENTA MUNICIPAL                                                             TESORERA MUNICIPAL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MTRA.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ALEJANDRA GUTIÉRREZ CAMPOS                                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GRACIELA RODRÍGUEZ FLORES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1</xdr:row>
      <xdr:rowOff>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85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tabSelected="1" view="pageBreakPreview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25</v>
      </c>
    </row>
    <row r="3" spans="1:6" x14ac:dyDescent="0.2">
      <c r="A3" s="5" t="s">
        <v>0</v>
      </c>
      <c r="B3" s="8">
        <f>+B4+B12</f>
        <v>18176836526.480007</v>
      </c>
      <c r="C3" s="8">
        <f t="shared" ref="C3:D3" si="0">+C4+C12</f>
        <v>55476982789.839996</v>
      </c>
      <c r="D3" s="8">
        <f t="shared" si="0"/>
        <v>53856537096.62001</v>
      </c>
      <c r="E3" s="8">
        <f>+E4+E12</f>
        <v>19797282219.700005</v>
      </c>
      <c r="F3" s="8">
        <f>+F4+F12</f>
        <v>1620445693.2199979</v>
      </c>
    </row>
    <row r="4" spans="1:6" x14ac:dyDescent="0.2">
      <c r="A4" s="6" t="s">
        <v>4</v>
      </c>
      <c r="B4" s="8">
        <f>+SUM(B5:B11)</f>
        <v>1157601313.23</v>
      </c>
      <c r="C4" s="8">
        <f t="shared" ref="C4:D4" si="1">+SUM(C5:C11)</f>
        <v>54614026190.399994</v>
      </c>
      <c r="D4" s="8">
        <f t="shared" si="1"/>
        <v>53071601175.19001</v>
      </c>
      <c r="E4" s="8">
        <f>+SUM(E5:E11)</f>
        <v>2700026328.4400005</v>
      </c>
      <c r="F4" s="8">
        <f>+SUM(F5:F11)</f>
        <v>1542425015.21</v>
      </c>
    </row>
    <row r="5" spans="1:6" x14ac:dyDescent="0.2">
      <c r="A5" s="7" t="s">
        <v>5</v>
      </c>
      <c r="B5" s="9">
        <v>965120074.57000005</v>
      </c>
      <c r="C5" s="9">
        <v>50067389355.699997</v>
      </c>
      <c r="D5" s="9">
        <v>48586815159.51001</v>
      </c>
      <c r="E5" s="9">
        <v>2445694270.7600002</v>
      </c>
      <c r="F5" s="9">
        <f t="shared" ref="F5:F11" si="2">+E5-B5</f>
        <v>1480574196.1900001</v>
      </c>
    </row>
    <row r="6" spans="1:6" x14ac:dyDescent="0.2">
      <c r="A6" s="7" t="s">
        <v>6</v>
      </c>
      <c r="B6" s="9">
        <v>18901890.419999994</v>
      </c>
      <c r="C6" s="9">
        <v>4309958504.96</v>
      </c>
      <c r="D6" s="9">
        <v>4288713080.4499998</v>
      </c>
      <c r="E6" s="9">
        <v>40147314.93</v>
      </c>
      <c r="F6" s="9">
        <f t="shared" si="2"/>
        <v>21245424.510000005</v>
      </c>
    </row>
    <row r="7" spans="1:6" x14ac:dyDescent="0.2">
      <c r="A7" s="7" t="s">
        <v>7</v>
      </c>
      <c r="B7" s="9">
        <v>145431260.27000001</v>
      </c>
      <c r="C7" s="9">
        <v>140290720.24000001</v>
      </c>
      <c r="D7" s="9">
        <v>102369046.48</v>
      </c>
      <c r="E7" s="9">
        <v>183352934.02999997</v>
      </c>
      <c r="F7" s="9">
        <f t="shared" si="2"/>
        <v>37921673.759999961</v>
      </c>
    </row>
    <row r="8" spans="1:6" x14ac:dyDescent="0.2">
      <c r="A8" s="7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2"/>
        <v>0</v>
      </c>
    </row>
    <row r="9" spans="1:6" x14ac:dyDescent="0.2">
      <c r="A9" s="7" t="s">
        <v>2</v>
      </c>
      <c r="B9" s="9">
        <v>31453153.010000002</v>
      </c>
      <c r="C9" s="9">
        <v>96387609.500000015</v>
      </c>
      <c r="D9" s="9">
        <v>93686249.75</v>
      </c>
      <c r="E9" s="9">
        <v>34154512.759999998</v>
      </c>
      <c r="F9" s="9">
        <f t="shared" si="2"/>
        <v>2701359.7499999963</v>
      </c>
    </row>
    <row r="10" spans="1:6" x14ac:dyDescent="0.2">
      <c r="A10" s="7" t="s">
        <v>8</v>
      </c>
      <c r="B10" s="9">
        <v>-4034540.68</v>
      </c>
      <c r="C10" s="9">
        <v>0</v>
      </c>
      <c r="D10" s="9">
        <v>0</v>
      </c>
      <c r="E10" s="9">
        <v>-4034540.68</v>
      </c>
      <c r="F10" s="9">
        <f t="shared" si="2"/>
        <v>0</v>
      </c>
    </row>
    <row r="11" spans="1:6" x14ac:dyDescent="0.2">
      <c r="A11" s="7" t="s">
        <v>9</v>
      </c>
      <c r="B11" s="9">
        <v>729475.64</v>
      </c>
      <c r="C11" s="9">
        <v>0</v>
      </c>
      <c r="D11" s="9">
        <v>17639</v>
      </c>
      <c r="E11" s="9">
        <v>711836.64</v>
      </c>
      <c r="F11" s="9">
        <f t="shared" si="2"/>
        <v>-17639</v>
      </c>
    </row>
    <row r="12" spans="1:6" x14ac:dyDescent="0.2">
      <c r="A12" s="6" t="s">
        <v>10</v>
      </c>
      <c r="B12" s="8">
        <f>+SUM(B13:B21)</f>
        <v>17019235213.250006</v>
      </c>
      <c r="C12" s="8">
        <f t="shared" ref="C12:E12" si="3">+SUM(C13:C21)</f>
        <v>862956599.44000006</v>
      </c>
      <c r="D12" s="8">
        <f t="shared" si="3"/>
        <v>784935921.42999995</v>
      </c>
      <c r="E12" s="8">
        <f t="shared" si="3"/>
        <v>17097255891.260002</v>
      </c>
      <c r="F12" s="8">
        <f>+SUM(F13:F21)</f>
        <v>78020678.009997725</v>
      </c>
    </row>
    <row r="13" spans="1:6" x14ac:dyDescent="0.2">
      <c r="A13" s="7" t="s">
        <v>11</v>
      </c>
      <c r="B13" s="9">
        <v>160452880.56</v>
      </c>
      <c r="C13" s="9">
        <v>7508020.1399999997</v>
      </c>
      <c r="D13" s="9">
        <v>2484945.41</v>
      </c>
      <c r="E13" s="9">
        <v>165475955.29000002</v>
      </c>
      <c r="F13" s="9">
        <f t="shared" ref="F13:F21" si="4">+E13-B13</f>
        <v>5023074.7300000191</v>
      </c>
    </row>
    <row r="14" spans="1:6" x14ac:dyDescent="0.2">
      <c r="A14" s="7" t="s">
        <v>12</v>
      </c>
      <c r="B14" s="10">
        <v>349550.93</v>
      </c>
      <c r="C14" s="10">
        <v>0</v>
      </c>
      <c r="D14" s="10">
        <v>2000</v>
      </c>
      <c r="E14" s="10">
        <v>347550.93</v>
      </c>
      <c r="F14" s="9">
        <f t="shared" si="4"/>
        <v>-2000</v>
      </c>
    </row>
    <row r="15" spans="1:6" x14ac:dyDescent="0.2">
      <c r="A15" s="7" t="s">
        <v>13</v>
      </c>
      <c r="B15" s="10">
        <v>16481490796.210003</v>
      </c>
      <c r="C15" s="10">
        <v>541636140.13</v>
      </c>
      <c r="D15" s="10">
        <v>393682714.40000004</v>
      </c>
      <c r="E15" s="10">
        <v>16629444221.940001</v>
      </c>
      <c r="F15" s="9">
        <f t="shared" si="4"/>
        <v>147953425.72999763</v>
      </c>
    </row>
    <row r="16" spans="1:6" x14ac:dyDescent="0.2">
      <c r="A16" s="7" t="s">
        <v>14</v>
      </c>
      <c r="B16" s="9">
        <v>1285303735.0800002</v>
      </c>
      <c r="C16" s="9">
        <v>191381447.88000003</v>
      </c>
      <c r="D16" s="9">
        <v>162751205.22999996</v>
      </c>
      <c r="E16" s="9">
        <v>1313933977.7299998</v>
      </c>
      <c r="F16" s="9">
        <f t="shared" si="4"/>
        <v>28630242.649999619</v>
      </c>
    </row>
    <row r="17" spans="1:6" x14ac:dyDescent="0.2">
      <c r="A17" s="7" t="s">
        <v>15</v>
      </c>
      <c r="B17" s="9">
        <v>294966542.83000004</v>
      </c>
      <c r="C17" s="9">
        <v>9400670.2400000002</v>
      </c>
      <c r="D17" s="9">
        <v>7639881.3499999996</v>
      </c>
      <c r="E17" s="9">
        <v>296727331.72000003</v>
      </c>
      <c r="F17" s="9">
        <f t="shared" si="4"/>
        <v>1760788.8899999857</v>
      </c>
    </row>
    <row r="18" spans="1:6" x14ac:dyDescent="0.2">
      <c r="A18" s="7" t="s">
        <v>16</v>
      </c>
      <c r="B18" s="9">
        <v>-1197899968.3900001</v>
      </c>
      <c r="C18" s="9">
        <v>113030321.05000001</v>
      </c>
      <c r="D18" s="9">
        <v>218375175.03999999</v>
      </c>
      <c r="E18" s="9">
        <v>-1303244822.3799996</v>
      </c>
      <c r="F18" s="9">
        <f t="shared" si="4"/>
        <v>-105344853.98999953</v>
      </c>
    </row>
    <row r="19" spans="1:6" x14ac:dyDescent="0.2">
      <c r="A19" s="7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4"/>
        <v>0</v>
      </c>
    </row>
    <row r="20" spans="1:6" x14ac:dyDescent="0.2">
      <c r="A20" s="7" t="s">
        <v>18</v>
      </c>
      <c r="B20" s="9">
        <v>-33367558.890000001</v>
      </c>
      <c r="C20" s="9">
        <v>0</v>
      </c>
      <c r="D20" s="9">
        <v>0</v>
      </c>
      <c r="E20" s="9">
        <v>-33367558.890000001</v>
      </c>
      <c r="F20" s="9">
        <f t="shared" si="4"/>
        <v>0</v>
      </c>
    </row>
    <row r="21" spans="1:6" x14ac:dyDescent="0.2">
      <c r="A21" s="7" t="s">
        <v>19</v>
      </c>
      <c r="B21" s="9">
        <v>27939234.920000002</v>
      </c>
      <c r="C21" s="9">
        <v>0</v>
      </c>
      <c r="D21" s="9">
        <v>0</v>
      </c>
      <c r="E21" s="9">
        <v>27939234.920000002</v>
      </c>
      <c r="F21" s="9">
        <f t="shared" si="4"/>
        <v>0</v>
      </c>
    </row>
    <row r="23" spans="1:6" ht="12.75" x14ac:dyDescent="0.2">
      <c r="A23" s="2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98" orientation="landscape" r:id="rId1"/>
  <ignoredErrors>
    <ignoredError sqref="B3:F11 B13:F21 B12:E12" unlockedFormula="1"/>
    <ignoredError sqref="F12" formula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C1AD43B-488B-4EDE-ADC2-070959CFDB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 Elizabeth Casillas Villegas</cp:lastModifiedBy>
  <cp:lastPrinted>2022-07-21T16:26:39Z</cp:lastPrinted>
  <dcterms:created xsi:type="dcterms:W3CDTF">2014-02-09T04:04:15Z</dcterms:created>
  <dcterms:modified xsi:type="dcterms:W3CDTF">2022-07-29T20:14:04Z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